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501-550/FOI 2024-512-Smith/"/>
    </mc:Choice>
  </mc:AlternateContent>
  <xr:revisionPtr revIDLastSave="26" documentId="8_{DD85DF89-30B8-4050-A59F-E29C35E6DB6D}" xr6:coauthVersionLast="47" xr6:coauthVersionMax="47" xr10:uidLastSave="{C6729473-683A-47E5-B6F1-794B25471559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AE4" i="1"/>
  <c r="AE5" i="1"/>
  <c r="AE6" i="1"/>
  <c r="AE7" i="1"/>
  <c r="AE8" i="1"/>
  <c r="C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D9" i="1"/>
  <c r="AE9" i="1" l="1"/>
</calcChain>
</file>

<file path=xl/sharedStrings.xml><?xml version="1.0" encoding="utf-8"?>
<sst xmlns="http://schemas.openxmlformats.org/spreadsheetml/2006/main" count="46" uniqueCount="38">
  <si>
    <t>Reported Month Year</t>
  </si>
  <si>
    <t>1: Charged</t>
  </si>
  <si>
    <t>1: Summonsed/postal requisition</t>
  </si>
  <si>
    <t>1A: Alternate offence charged</t>
  </si>
  <si>
    <t>1A: Alternate offence summonsed/postal requisition</t>
  </si>
  <si>
    <t>2: Youth caution</t>
  </si>
  <si>
    <t>2: Youth conditional caution</t>
  </si>
  <si>
    <t>3: Adult caution</t>
  </si>
  <si>
    <t>3: Adult conditional caution</t>
  </si>
  <si>
    <t>4: TIC (taken into consideration)</t>
  </si>
  <si>
    <t>5: Offender has died</t>
  </si>
  <si>
    <t>6: Penalty notice for disorder</t>
  </si>
  <si>
    <t>8: Community resolution</t>
  </si>
  <si>
    <t>8: Youth restorative disposal</t>
  </si>
  <si>
    <t>11: Named suspect below age of criminal responsibility</t>
  </si>
  <si>
    <t>12: Named suspect too ill to prosecute</t>
  </si>
  <si>
    <t>14: Victim declines/unable to support action to identify offender</t>
  </si>
  <si>
    <t>17: Suspect identified but prosecution time limit expired</t>
  </si>
  <si>
    <t>18: Investigation complete no suspect identified</t>
  </si>
  <si>
    <t>20: Other body/agency has investigation primacy</t>
  </si>
  <si>
    <t>22: Diversionary, educational or intervention activity, resulting from crime reports, has been undertaken and is not in the public interest to take any further action.</t>
  </si>
  <si>
    <t>New</t>
  </si>
  <si>
    <t>10: Police 0 formal action not in public interest</t>
  </si>
  <si>
    <t>15: CPS 0 named suspect, victim supports but evidential difficulties</t>
  </si>
  <si>
    <t>15: Police 0 named suspect, victim supports but evidential difficulties</t>
  </si>
  <si>
    <t>16: Victim declines/withdraws support 0 named suspect identified</t>
  </si>
  <si>
    <t>21: Police 0 named suspect, investigation not in the public interest</t>
  </si>
  <si>
    <t xml:space="preserve">May 19-Apr 20 </t>
  </si>
  <si>
    <t xml:space="preserve">May 20-Apr 21 </t>
  </si>
  <si>
    <t>May 21-Apr 22</t>
  </si>
  <si>
    <t>May 22-Apr 23</t>
  </si>
  <si>
    <t>May 23-Apr 24</t>
  </si>
  <si>
    <t>Crimes</t>
  </si>
  <si>
    <t>Arrests</t>
  </si>
  <si>
    <t>TOTAL</t>
  </si>
  <si>
    <t>Total</t>
  </si>
  <si>
    <t>Outcome Reason</t>
  </si>
  <si>
    <t>Reported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</si>
</sst>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/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/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ck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ck">
        <color rgb="FF002060"/>
      </left>
      <right style="thick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rgb="FF002060"/>
      </left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n">
        <color rgb="FF002060"/>
      </bottom>
      <diagonal/>
    </border>
    <border>
      <left style="thick">
        <color rgb="FF002060"/>
      </left>
      <right/>
      <top style="thin">
        <color rgb="FF002060"/>
      </top>
      <bottom style="thin">
        <color rgb="FF002060"/>
      </bottom>
      <diagonal/>
    </border>
    <border>
      <left style="thick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ck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/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2" fillId="0" borderId="0" xfId="0" applyNumberFormat="1" applyFont="1" applyFill="1"/>
    <xf numFmtId="0" fontId="2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 textRotation="90" wrapText="1"/>
    </xf>
    <xf numFmtId="0" fontId="3" fillId="0" borderId="7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textRotation="90" wrapText="1"/>
    </xf>
    <xf numFmtId="0" fontId="3" fillId="0" borderId="9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textRotation="90" wrapText="1"/>
    </xf>
    <xf numFmtId="0" fontId="2" fillId="0" borderId="11" xfId="0" applyFont="1" applyFill="1" applyBorder="1"/>
    <xf numFmtId="0" fontId="3" fillId="0" borderId="12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textRotation="90" wrapText="1"/>
    </xf>
    <xf numFmtId="0" fontId="3" fillId="0" borderId="21" xfId="0" applyNumberFormat="1" applyFont="1" applyFill="1" applyBorder="1" applyAlignment="1">
      <alignment horizontal="center"/>
    </xf>
    <xf numFmtId="0" fontId="3" fillId="0" borderId="22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textRotation="1" wrapText="1"/>
    </xf>
    <xf numFmtId="0" fontId="2" fillId="0" borderId="10" xfId="0" applyFont="1" applyFill="1" applyBorder="1" applyAlignment="1">
      <alignment horizontal="center" textRotation="1" wrapText="1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"/>
  <sheetViews>
    <sheetView tabSelected="1" topLeftCell="A6" workbookViewId="0">
      <selection activeCell="C13" sqref="C13"/>
    </sheetView>
  </sheetViews>
  <sheetFormatPr defaultRowHeight="14" x14ac:dyDescent="0.3"/>
  <cols>
    <col min="1" max="1" width="7.1796875" style="3" customWidth="1"/>
    <col min="2" max="4" width="15.7265625" style="4" customWidth="1"/>
    <col min="5" max="30" width="8.7265625" style="4"/>
    <col min="31" max="31" width="8.7265625" style="2"/>
    <col min="32" max="16384" width="8.7265625" style="5"/>
  </cols>
  <sheetData>
    <row r="1" spans="1:31" ht="14.5" thickBot="1" x14ac:dyDescent="0.35"/>
    <row r="2" spans="1:31" ht="15.5" thickTop="1" thickBot="1" x14ac:dyDescent="0.4">
      <c r="E2" s="6" t="s">
        <v>36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</row>
    <row r="3" spans="1:31" s="2" customFormat="1" ht="324" thickTop="1" x14ac:dyDescent="0.3">
      <c r="A3" s="1"/>
      <c r="B3" s="33" t="s">
        <v>0</v>
      </c>
      <c r="C3" s="34" t="s">
        <v>33</v>
      </c>
      <c r="D3" s="34" t="s">
        <v>32</v>
      </c>
      <c r="E3" s="24" t="s">
        <v>1</v>
      </c>
      <c r="F3" s="9" t="s">
        <v>2</v>
      </c>
      <c r="G3" s="9" t="s">
        <v>3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9" t="s">
        <v>9</v>
      </c>
      <c r="N3" s="9" t="s">
        <v>10</v>
      </c>
      <c r="O3" s="9" t="s">
        <v>11</v>
      </c>
      <c r="P3" s="9" t="s">
        <v>12</v>
      </c>
      <c r="Q3" s="9" t="s">
        <v>13</v>
      </c>
      <c r="R3" s="9" t="s">
        <v>22</v>
      </c>
      <c r="S3" s="9" t="s">
        <v>14</v>
      </c>
      <c r="T3" s="9" t="s">
        <v>15</v>
      </c>
      <c r="U3" s="9" t="s">
        <v>16</v>
      </c>
      <c r="V3" s="9" t="s">
        <v>23</v>
      </c>
      <c r="W3" s="9" t="s">
        <v>24</v>
      </c>
      <c r="X3" s="9" t="s">
        <v>25</v>
      </c>
      <c r="Y3" s="9" t="s">
        <v>17</v>
      </c>
      <c r="Z3" s="9" t="s">
        <v>18</v>
      </c>
      <c r="AA3" s="9" t="s">
        <v>19</v>
      </c>
      <c r="AB3" s="9" t="s">
        <v>26</v>
      </c>
      <c r="AC3" s="9" t="s">
        <v>20</v>
      </c>
      <c r="AD3" s="11" t="s">
        <v>21</v>
      </c>
      <c r="AE3" s="13" t="s">
        <v>34</v>
      </c>
    </row>
    <row r="4" spans="1:31" x14ac:dyDescent="0.3">
      <c r="B4" s="21" t="s">
        <v>27</v>
      </c>
      <c r="C4" s="28">
        <v>1005</v>
      </c>
      <c r="D4" s="29">
        <v>4015</v>
      </c>
      <c r="E4" s="25">
        <v>697</v>
      </c>
      <c r="F4" s="10">
        <v>255</v>
      </c>
      <c r="G4" s="10">
        <v>3</v>
      </c>
      <c r="H4" s="10">
        <v>0</v>
      </c>
      <c r="I4" s="10">
        <v>3</v>
      </c>
      <c r="J4" s="10">
        <v>2</v>
      </c>
      <c r="K4" s="10">
        <v>77</v>
      </c>
      <c r="L4" s="10">
        <v>0</v>
      </c>
      <c r="M4" s="10">
        <v>45</v>
      </c>
      <c r="N4" s="10">
        <v>1</v>
      </c>
      <c r="O4" s="10">
        <v>34</v>
      </c>
      <c r="P4" s="10">
        <v>55</v>
      </c>
      <c r="Q4" s="10">
        <v>11</v>
      </c>
      <c r="R4" s="10">
        <v>15</v>
      </c>
      <c r="S4" s="10">
        <v>0</v>
      </c>
      <c r="T4" s="10">
        <v>5</v>
      </c>
      <c r="U4" s="10">
        <v>3</v>
      </c>
      <c r="V4" s="10">
        <v>5</v>
      </c>
      <c r="W4" s="10">
        <v>268</v>
      </c>
      <c r="X4" s="10">
        <v>251</v>
      </c>
      <c r="Y4" s="10">
        <v>5</v>
      </c>
      <c r="Z4" s="10">
        <v>2239</v>
      </c>
      <c r="AA4" s="10">
        <v>4</v>
      </c>
      <c r="AB4" s="10">
        <v>30</v>
      </c>
      <c r="AC4" s="10">
        <v>0</v>
      </c>
      <c r="AD4" s="12">
        <v>7</v>
      </c>
      <c r="AE4" s="14">
        <f t="shared" ref="AE4:AE8" si="0">SUM(E4:AD4)</f>
        <v>4015</v>
      </c>
    </row>
    <row r="5" spans="1:31" x14ac:dyDescent="0.3">
      <c r="B5" s="21" t="s">
        <v>28</v>
      </c>
      <c r="C5" s="28">
        <v>479</v>
      </c>
      <c r="D5" s="29">
        <v>2265</v>
      </c>
      <c r="E5" s="25">
        <v>311</v>
      </c>
      <c r="F5" s="10">
        <v>145</v>
      </c>
      <c r="G5" s="10">
        <v>3</v>
      </c>
      <c r="H5" s="10">
        <v>0</v>
      </c>
      <c r="I5" s="10">
        <v>3</v>
      </c>
      <c r="J5" s="10">
        <v>0</v>
      </c>
      <c r="K5" s="10">
        <v>27</v>
      </c>
      <c r="L5" s="10">
        <v>0</v>
      </c>
      <c r="M5" s="10">
        <v>53</v>
      </c>
      <c r="N5" s="10">
        <v>1</v>
      </c>
      <c r="O5" s="10">
        <v>9</v>
      </c>
      <c r="P5" s="10">
        <v>14</v>
      </c>
      <c r="Q5" s="10">
        <v>2</v>
      </c>
      <c r="R5" s="10">
        <v>2</v>
      </c>
      <c r="S5" s="10">
        <v>2</v>
      </c>
      <c r="T5" s="10">
        <v>0</v>
      </c>
      <c r="U5" s="10">
        <v>8</v>
      </c>
      <c r="V5" s="10">
        <v>2</v>
      </c>
      <c r="W5" s="10">
        <v>189</v>
      </c>
      <c r="X5" s="10">
        <v>128</v>
      </c>
      <c r="Y5" s="10">
        <v>6</v>
      </c>
      <c r="Z5" s="10">
        <v>1338</v>
      </c>
      <c r="AA5" s="10">
        <v>0</v>
      </c>
      <c r="AB5" s="10">
        <v>20</v>
      </c>
      <c r="AC5" s="10">
        <v>0</v>
      </c>
      <c r="AD5" s="12">
        <v>2</v>
      </c>
      <c r="AE5" s="14">
        <f t="shared" si="0"/>
        <v>2265</v>
      </c>
    </row>
    <row r="6" spans="1:31" x14ac:dyDescent="0.3">
      <c r="B6" s="21" t="s">
        <v>29</v>
      </c>
      <c r="C6" s="28">
        <v>545</v>
      </c>
      <c r="D6" s="29">
        <v>2669</v>
      </c>
      <c r="E6" s="25">
        <v>336</v>
      </c>
      <c r="F6" s="10">
        <v>167</v>
      </c>
      <c r="G6" s="10">
        <v>1</v>
      </c>
      <c r="H6" s="10">
        <v>1</v>
      </c>
      <c r="I6" s="10">
        <v>3</v>
      </c>
      <c r="J6" s="10">
        <v>2</v>
      </c>
      <c r="K6" s="10">
        <v>16</v>
      </c>
      <c r="L6" s="10">
        <v>1</v>
      </c>
      <c r="M6" s="10">
        <v>12</v>
      </c>
      <c r="N6" s="10">
        <v>0</v>
      </c>
      <c r="O6" s="10">
        <v>1</v>
      </c>
      <c r="P6" s="10">
        <v>38</v>
      </c>
      <c r="Q6" s="10">
        <v>5</v>
      </c>
      <c r="R6" s="10">
        <v>3</v>
      </c>
      <c r="S6" s="10">
        <v>1</v>
      </c>
      <c r="T6" s="10">
        <v>21</v>
      </c>
      <c r="U6" s="10">
        <v>15</v>
      </c>
      <c r="V6" s="10">
        <v>7</v>
      </c>
      <c r="W6" s="10">
        <v>254</v>
      </c>
      <c r="X6" s="10">
        <v>179</v>
      </c>
      <c r="Y6" s="10">
        <v>1</v>
      </c>
      <c r="Z6" s="10">
        <v>1575</v>
      </c>
      <c r="AA6" s="10">
        <v>0</v>
      </c>
      <c r="AB6" s="10">
        <v>20</v>
      </c>
      <c r="AC6" s="10">
        <v>6</v>
      </c>
      <c r="AD6" s="12">
        <v>4</v>
      </c>
      <c r="AE6" s="14">
        <f t="shared" si="0"/>
        <v>2669</v>
      </c>
    </row>
    <row r="7" spans="1:31" x14ac:dyDescent="0.3">
      <c r="B7" s="21" t="s">
        <v>30</v>
      </c>
      <c r="C7" s="28">
        <v>1046</v>
      </c>
      <c r="D7" s="29">
        <v>3617</v>
      </c>
      <c r="E7" s="25">
        <v>658</v>
      </c>
      <c r="F7" s="10">
        <v>162</v>
      </c>
      <c r="G7" s="10">
        <v>6</v>
      </c>
      <c r="H7" s="10">
        <v>1</v>
      </c>
      <c r="I7" s="10">
        <v>1</v>
      </c>
      <c r="J7" s="10">
        <v>1</v>
      </c>
      <c r="K7" s="10">
        <v>10</v>
      </c>
      <c r="L7" s="10">
        <v>3</v>
      </c>
      <c r="M7" s="10">
        <v>0</v>
      </c>
      <c r="N7" s="10">
        <v>0</v>
      </c>
      <c r="O7" s="10">
        <v>0</v>
      </c>
      <c r="P7" s="10">
        <v>39</v>
      </c>
      <c r="Q7" s="10">
        <v>12</v>
      </c>
      <c r="R7" s="10">
        <v>5</v>
      </c>
      <c r="S7" s="10">
        <v>1</v>
      </c>
      <c r="T7" s="10">
        <v>6</v>
      </c>
      <c r="U7" s="10">
        <v>23</v>
      </c>
      <c r="V7" s="10">
        <v>1</v>
      </c>
      <c r="W7" s="10">
        <v>307</v>
      </c>
      <c r="X7" s="10">
        <v>258</v>
      </c>
      <c r="Y7" s="10">
        <v>3</v>
      </c>
      <c r="Z7" s="10">
        <v>2083</v>
      </c>
      <c r="AA7" s="10">
        <v>0</v>
      </c>
      <c r="AB7" s="10">
        <v>28</v>
      </c>
      <c r="AC7" s="10">
        <v>5</v>
      </c>
      <c r="AD7" s="12">
        <v>4</v>
      </c>
      <c r="AE7" s="14">
        <f t="shared" si="0"/>
        <v>3617</v>
      </c>
    </row>
    <row r="8" spans="1:31" ht="14.5" thickBot="1" x14ac:dyDescent="0.35">
      <c r="B8" s="22" t="s">
        <v>31</v>
      </c>
      <c r="C8" s="30">
        <v>1226</v>
      </c>
      <c r="D8" s="31">
        <v>3957</v>
      </c>
      <c r="E8" s="26">
        <v>636</v>
      </c>
      <c r="F8" s="15">
        <v>147</v>
      </c>
      <c r="G8" s="15">
        <v>3</v>
      </c>
      <c r="H8" s="15">
        <v>0</v>
      </c>
      <c r="I8" s="15">
        <v>2</v>
      </c>
      <c r="J8" s="15">
        <v>0</v>
      </c>
      <c r="K8" s="15">
        <v>2</v>
      </c>
      <c r="L8" s="15">
        <v>16</v>
      </c>
      <c r="M8" s="15">
        <v>0</v>
      </c>
      <c r="N8" s="15">
        <v>2</v>
      </c>
      <c r="O8" s="15">
        <v>0</v>
      </c>
      <c r="P8" s="15">
        <v>44</v>
      </c>
      <c r="Q8" s="15">
        <v>34</v>
      </c>
      <c r="R8" s="15">
        <v>13</v>
      </c>
      <c r="S8" s="15">
        <v>1</v>
      </c>
      <c r="T8" s="15">
        <v>3</v>
      </c>
      <c r="U8" s="15">
        <v>9</v>
      </c>
      <c r="V8" s="15">
        <v>1</v>
      </c>
      <c r="W8" s="15">
        <v>234</v>
      </c>
      <c r="X8" s="15">
        <v>137</v>
      </c>
      <c r="Y8" s="15">
        <v>2</v>
      </c>
      <c r="Z8" s="15">
        <v>2341</v>
      </c>
      <c r="AA8" s="15">
        <v>0</v>
      </c>
      <c r="AB8" s="15">
        <v>44</v>
      </c>
      <c r="AC8" s="15">
        <v>1</v>
      </c>
      <c r="AD8" s="16">
        <v>285</v>
      </c>
      <c r="AE8" s="17">
        <f t="shared" si="0"/>
        <v>3957</v>
      </c>
    </row>
    <row r="9" spans="1:31" s="2" customFormat="1" ht="15" thickTop="1" thickBot="1" x14ac:dyDescent="0.35">
      <c r="A9" s="1"/>
      <c r="B9" s="23" t="s">
        <v>35</v>
      </c>
      <c r="C9" s="32">
        <f>SUM(C4:C8)</f>
        <v>4301</v>
      </c>
      <c r="D9" s="32">
        <f>SUM(D4:D8)</f>
        <v>16523</v>
      </c>
      <c r="E9" s="27">
        <f>SUM(E4:E8)</f>
        <v>2638</v>
      </c>
      <c r="F9" s="18">
        <f>SUM(F4:F8)</f>
        <v>876</v>
      </c>
      <c r="G9" s="18">
        <f>SUM(G4:G8)</f>
        <v>16</v>
      </c>
      <c r="H9" s="18">
        <f>SUM(H4:H8)</f>
        <v>2</v>
      </c>
      <c r="I9" s="18">
        <f>SUM(I4:I8)</f>
        <v>12</v>
      </c>
      <c r="J9" s="18">
        <f>SUM(J4:J8)</f>
        <v>5</v>
      </c>
      <c r="K9" s="18">
        <f>SUM(K4:K8)</f>
        <v>132</v>
      </c>
      <c r="L9" s="18">
        <f>SUM(L4:L8)</f>
        <v>20</v>
      </c>
      <c r="M9" s="18">
        <f>SUM(M4:M8)</f>
        <v>110</v>
      </c>
      <c r="N9" s="18">
        <f>SUM(N4:N8)</f>
        <v>4</v>
      </c>
      <c r="O9" s="18">
        <f>SUM(O4:O8)</f>
        <v>44</v>
      </c>
      <c r="P9" s="18">
        <f>SUM(P4:P8)</f>
        <v>190</v>
      </c>
      <c r="Q9" s="18">
        <f>SUM(Q4:Q8)</f>
        <v>64</v>
      </c>
      <c r="R9" s="18">
        <f>SUM(R4:R8)</f>
        <v>38</v>
      </c>
      <c r="S9" s="18">
        <f>SUM(S4:S8)</f>
        <v>5</v>
      </c>
      <c r="T9" s="18">
        <f>SUM(T4:T8)</f>
        <v>35</v>
      </c>
      <c r="U9" s="18">
        <f>SUM(U4:U8)</f>
        <v>58</v>
      </c>
      <c r="V9" s="18">
        <f>SUM(V4:V8)</f>
        <v>16</v>
      </c>
      <c r="W9" s="18">
        <f>SUM(W4:W8)</f>
        <v>1252</v>
      </c>
      <c r="X9" s="18">
        <f>SUM(X4:X8)</f>
        <v>953</v>
      </c>
      <c r="Y9" s="18">
        <f>SUM(Y4:Y8)</f>
        <v>17</v>
      </c>
      <c r="Z9" s="18">
        <f>SUM(Z4:Z8)</f>
        <v>9576</v>
      </c>
      <c r="AA9" s="18">
        <f>SUM(AA4:AA8)</f>
        <v>4</v>
      </c>
      <c r="AB9" s="18">
        <f>SUM(AB4:AB8)</f>
        <v>142</v>
      </c>
      <c r="AC9" s="18">
        <f>SUM(AC4:AC8)</f>
        <v>12</v>
      </c>
      <c r="AD9" s="19">
        <f>SUM(AD4:AD8)</f>
        <v>302</v>
      </c>
      <c r="AE9" s="20">
        <f>SUM(E9:AD9)</f>
        <v>16523</v>
      </c>
    </row>
    <row r="10" spans="1:31" ht="14.5" thickTop="1" x14ac:dyDescent="0.3"/>
    <row r="15" spans="1:31" ht="14.5" thickBot="1" x14ac:dyDescent="0.35"/>
    <row r="16" spans="1:31" ht="15" thickTop="1" thickBot="1" x14ac:dyDescent="0.35">
      <c r="B16" s="32" t="s">
        <v>37</v>
      </c>
      <c r="C16" s="32" t="s">
        <v>33</v>
      </c>
      <c r="D16" s="32" t="s">
        <v>32</v>
      </c>
    </row>
    <row r="17" spans="2:4" ht="14.5" thickTop="1" x14ac:dyDescent="0.3">
      <c r="B17" s="35" t="s">
        <v>27</v>
      </c>
      <c r="C17" s="36">
        <v>1005</v>
      </c>
      <c r="D17" s="37">
        <v>4015</v>
      </c>
    </row>
    <row r="18" spans="2:4" x14ac:dyDescent="0.3">
      <c r="B18" s="21" t="s">
        <v>28</v>
      </c>
      <c r="C18" s="28">
        <v>479</v>
      </c>
      <c r="D18" s="29">
        <v>2265</v>
      </c>
    </row>
    <row r="19" spans="2:4" x14ac:dyDescent="0.3">
      <c r="B19" s="21" t="s">
        <v>29</v>
      </c>
      <c r="C19" s="28">
        <v>545</v>
      </c>
      <c r="D19" s="29">
        <v>2669</v>
      </c>
    </row>
    <row r="20" spans="2:4" x14ac:dyDescent="0.3">
      <c r="B20" s="21" t="s">
        <v>30</v>
      </c>
      <c r="C20" s="28">
        <v>1046</v>
      </c>
      <c r="D20" s="29">
        <v>3617</v>
      </c>
    </row>
    <row r="21" spans="2:4" ht="14.5" thickBot="1" x14ac:dyDescent="0.35">
      <c r="B21" s="22" t="s">
        <v>31</v>
      </c>
      <c r="C21" s="30">
        <v>1226</v>
      </c>
      <c r="D21" s="31">
        <v>3957</v>
      </c>
    </row>
    <row r="22" spans="2:4" ht="15" thickTop="1" thickBot="1" x14ac:dyDescent="0.35">
      <c r="B22" s="23" t="s">
        <v>35</v>
      </c>
      <c r="C22" s="32">
        <f>SUM(C17:C21)</f>
        <v>4301</v>
      </c>
      <c r="D22" s="32">
        <f>SUM(D17:D21)</f>
        <v>16523</v>
      </c>
    </row>
    <row r="23" spans="2:4" ht="14.5" thickTop="1" x14ac:dyDescent="0.3"/>
  </sheetData>
  <mergeCells count="1">
    <mergeCell ref="E2:AD2"/>
  </mergeCells>
  <pageMargins left="0.7" right="0.7" top="0.75" bottom="0.75" header="0.3" footer="0.3"/>
  <pageSetup paperSize="9" orientation="portrait" r:id="rId1"/>
  <ignoredErrors>
    <ignoredError sqref="AE4:AE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d85e19f48a71a6e1011d54c4c461b9f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0ffb137d27da98cbf5a218e58c1df98c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43FDA0-79C6-4BBF-A651-79743489339E}"/>
</file>

<file path=customXml/itemProps2.xml><?xml version="1.0" encoding="utf-8"?>
<ds:datastoreItem xmlns:ds="http://schemas.openxmlformats.org/officeDocument/2006/customXml" ds:itemID="{59B10F9D-B8F8-46C8-95D0-88B6E7C9DD9D}"/>
</file>

<file path=customXml/itemProps3.xml><?xml version="1.0" encoding="utf-8"?>
<ds:datastoreItem xmlns:ds="http://schemas.openxmlformats.org/officeDocument/2006/customXml" ds:itemID="{628C9D0E-8CC6-45F7-A041-9DEBEF0F3D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Nicholas Penny</cp:lastModifiedBy>
  <dcterms:created xsi:type="dcterms:W3CDTF">2024-05-21T14:05:08Z</dcterms:created>
  <dcterms:modified xsi:type="dcterms:W3CDTF">2024-05-22T07:10:45Z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2024-05-21T14:05:16Z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cb6b41c8-8417-4107-a14e-01045b7672bd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