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4 Requests 001-1500/2024 Requests 301-350/FOI 2024-301-Petrakos/"/>
    </mc:Choice>
  </mc:AlternateContent>
  <xr:revisionPtr revIDLastSave="61" documentId="8_{5B96FEB2-19F2-4ABF-995E-8D6CFBD05262}" xr6:coauthVersionLast="47" xr6:coauthVersionMax="47" xr10:uidLastSave="{A911F688-774D-4A66-9244-680A707750CE}"/>
  <bookViews>
    <workbookView xWindow="-110" yWindow="-110" windowWidth="19420" windowHeight="10420" xr2:uid="{00000000-000D-0000-FFFF-FFFF00000000}"/>
  </bookViews>
  <sheets>
    <sheet name="Crimes" sheetId="2" r:id="rId1"/>
    <sheet name="Positive Outcomes" sheetId="3" r:id="rId2"/>
    <sheet name="Other Outcome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3" l="1"/>
  <c r="J13" i="4"/>
  <c r="C14" i="4"/>
  <c r="D14" i="4"/>
  <c r="E14" i="4"/>
  <c r="F14" i="4"/>
  <c r="G14" i="4"/>
  <c r="H14" i="4"/>
  <c r="I14" i="4"/>
  <c r="B14" i="4"/>
  <c r="J5" i="4"/>
  <c r="J6" i="4"/>
  <c r="J7" i="4"/>
  <c r="J8" i="4"/>
  <c r="J9" i="4"/>
  <c r="J10" i="4"/>
  <c r="J11" i="4"/>
  <c r="J12" i="4"/>
  <c r="J4" i="4"/>
  <c r="J5" i="3"/>
  <c r="J6" i="3"/>
  <c r="J8" i="3"/>
  <c r="J9" i="3"/>
  <c r="J10" i="3"/>
  <c r="J11" i="3"/>
  <c r="J12" i="3"/>
  <c r="J13" i="3"/>
  <c r="J4" i="3"/>
  <c r="C14" i="3"/>
  <c r="D14" i="3"/>
  <c r="E14" i="3"/>
  <c r="F14" i="3"/>
  <c r="G14" i="3"/>
  <c r="H14" i="3"/>
  <c r="I14" i="3"/>
  <c r="B14" i="3"/>
  <c r="J5" i="2"/>
  <c r="J6" i="2"/>
  <c r="J7" i="2"/>
  <c r="J8" i="2"/>
  <c r="J4" i="2"/>
  <c r="C9" i="2"/>
  <c r="D9" i="2"/>
  <c r="E9" i="2"/>
  <c r="F9" i="2"/>
  <c r="G9" i="2"/>
  <c r="H9" i="2"/>
  <c r="I9" i="2"/>
  <c r="B9" i="2"/>
  <c r="J14" i="4" l="1"/>
  <c r="J14" i="3"/>
  <c r="J9" i="2"/>
</calcChain>
</file>

<file path=xl/sharedStrings.xml><?xml version="1.0" encoding="utf-8"?>
<sst xmlns="http://schemas.openxmlformats.org/spreadsheetml/2006/main" count="34" uniqueCount="29">
  <si>
    <t>Disclose or threats to disclose private sexual photographs/film with intent to cause distress</t>
  </si>
  <si>
    <t>1. Charged/summonsed</t>
  </si>
  <si>
    <t>3. Caution-adults</t>
  </si>
  <si>
    <t>15. Named suspect ID-victim supports but ED</t>
  </si>
  <si>
    <t>16: Victim declines/withdraws support - named suspect identified</t>
  </si>
  <si>
    <t>18: Investigation complete no suspect identified</t>
  </si>
  <si>
    <t>3: Adult caution</t>
  </si>
  <si>
    <t>15: CPS - named suspect, victim supports but evidential difficulties</t>
  </si>
  <si>
    <t>15: Police - named suspect, victim supports but evidential difficulties</t>
  </si>
  <si>
    <t>1: Charged</t>
  </si>
  <si>
    <t>1: Summonsed/postal requisition</t>
  </si>
  <si>
    <t>14: Victim declines/unable to support action to identify offender</t>
  </si>
  <si>
    <t>21: Police - named suspect, investigation not in the public interest</t>
  </si>
  <si>
    <t>2: Youth caution</t>
  </si>
  <si>
    <t>8: Community resolution</t>
  </si>
  <si>
    <t>3A: Alternate offence adult caution</t>
  </si>
  <si>
    <t>20: Other body/agency has investigation primacy</t>
  </si>
  <si>
    <t>Disclose private sexual photographs with intent to cause distress</t>
  </si>
  <si>
    <t>22: Diversionary, educational or intervention activity, resulting from crime reports, has been undertaken and is not in the public interest to take any further action.</t>
  </si>
  <si>
    <t>Disclose or Threat to disclose sexual photographs/films with intent to cause distress</t>
  </si>
  <si>
    <t>8: Youth restorative disposal</t>
  </si>
  <si>
    <t>Sharing intimate photograph or film to cause alarm, distress or humiliation or for sexual gratification</t>
  </si>
  <si>
    <t>Threaten to share intimate photograph or film</t>
  </si>
  <si>
    <t>Row Labels</t>
  </si>
  <si>
    <t>Grand Total</t>
  </si>
  <si>
    <t>Offence Description</t>
  </si>
  <si>
    <t>Positive Outcomes</t>
  </si>
  <si>
    <t>New - investigation ongoing</t>
  </si>
  <si>
    <t>1A. Alternate offence 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</si>
</sst>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F63A-DEA3-4DCB-9AA7-C49720BB67A5}">
  <dimension ref="A3:J9"/>
  <sheetViews>
    <sheetView tabSelected="1" workbookViewId="0"/>
  </sheetViews>
  <sheetFormatPr defaultRowHeight="14.5" x14ac:dyDescent="0.35"/>
  <cols>
    <col min="1" max="1" width="85.54296875" bestFit="1" customWidth="1"/>
    <col min="2" max="9" width="8.08984375" style="1" customWidth="1"/>
    <col min="10" max="10" width="10.7265625" style="3" bestFit="1" customWidth="1"/>
  </cols>
  <sheetData>
    <row r="3" spans="1:10" s="2" customFormat="1" x14ac:dyDescent="0.35">
      <c r="A3" s="2" t="s">
        <v>25</v>
      </c>
      <c r="B3" s="3">
        <v>2017</v>
      </c>
      <c r="C3" s="3">
        <v>2018</v>
      </c>
      <c r="D3" s="3">
        <v>2019</v>
      </c>
      <c r="E3" s="3">
        <v>2020</v>
      </c>
      <c r="F3" s="3">
        <v>2021</v>
      </c>
      <c r="G3" s="3">
        <v>2022</v>
      </c>
      <c r="H3" s="3">
        <v>2023</v>
      </c>
      <c r="I3" s="3">
        <v>2024</v>
      </c>
      <c r="J3" s="3" t="s">
        <v>24</v>
      </c>
    </row>
    <row r="4" spans="1:10" x14ac:dyDescent="0.35">
      <c r="A4" t="s">
        <v>19</v>
      </c>
      <c r="G4" s="1">
        <v>7</v>
      </c>
      <c r="H4" s="1">
        <v>16</v>
      </c>
      <c r="I4" s="1">
        <v>2</v>
      </c>
      <c r="J4" s="3">
        <f>SUM(B4:I4)</f>
        <v>25</v>
      </c>
    </row>
    <row r="5" spans="1:10" x14ac:dyDescent="0.35">
      <c r="A5" t="s">
        <v>0</v>
      </c>
      <c r="B5" s="1">
        <v>33</v>
      </c>
      <c r="C5" s="1">
        <v>34</v>
      </c>
      <c r="D5" s="1">
        <v>47</v>
      </c>
      <c r="E5" s="1">
        <v>57</v>
      </c>
      <c r="F5" s="1">
        <v>54</v>
      </c>
      <c r="G5" s="1">
        <v>22</v>
      </c>
      <c r="J5" s="3">
        <f t="shared" ref="J5:J8" si="0">SUM(B5:I5)</f>
        <v>247</v>
      </c>
    </row>
    <row r="6" spans="1:10" x14ac:dyDescent="0.35">
      <c r="A6" t="s">
        <v>17</v>
      </c>
      <c r="F6" s="1">
        <v>1</v>
      </c>
      <c r="G6" s="1">
        <v>50</v>
      </c>
      <c r="H6" s="1">
        <v>55</v>
      </c>
      <c r="I6" s="1">
        <v>5</v>
      </c>
      <c r="J6" s="3">
        <f t="shared" si="0"/>
        <v>111</v>
      </c>
    </row>
    <row r="7" spans="1:10" x14ac:dyDescent="0.35">
      <c r="A7" t="s">
        <v>21</v>
      </c>
      <c r="I7" s="1">
        <v>5</v>
      </c>
      <c r="J7" s="3">
        <f t="shared" si="0"/>
        <v>5</v>
      </c>
    </row>
    <row r="8" spans="1:10" x14ac:dyDescent="0.35">
      <c r="A8" t="s">
        <v>22</v>
      </c>
      <c r="I8" s="1">
        <v>1</v>
      </c>
      <c r="J8" s="3">
        <f t="shared" si="0"/>
        <v>1</v>
      </c>
    </row>
    <row r="9" spans="1:10" s="2" customFormat="1" x14ac:dyDescent="0.35">
      <c r="A9" s="2" t="s">
        <v>24</v>
      </c>
      <c r="B9" s="3">
        <f>SUM(B4:B8)</f>
        <v>33</v>
      </c>
      <c r="C9" s="3">
        <f t="shared" ref="C9:I9" si="1">SUM(C4:C8)</f>
        <v>34</v>
      </c>
      <c r="D9" s="3">
        <f t="shared" si="1"/>
        <v>47</v>
      </c>
      <c r="E9" s="3">
        <f t="shared" si="1"/>
        <v>57</v>
      </c>
      <c r="F9" s="3">
        <f t="shared" si="1"/>
        <v>55</v>
      </c>
      <c r="G9" s="3">
        <f t="shared" si="1"/>
        <v>79</v>
      </c>
      <c r="H9" s="3">
        <f t="shared" si="1"/>
        <v>71</v>
      </c>
      <c r="I9" s="3">
        <f t="shared" si="1"/>
        <v>13</v>
      </c>
      <c r="J9" s="3">
        <f>SUM(J4:J8)</f>
        <v>389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9:I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48A21-BD43-4CEF-9DB5-9FDA9B34D3E8}">
  <dimension ref="A3:J14"/>
  <sheetViews>
    <sheetView workbookViewId="0">
      <selection activeCell="A2" sqref="A2:XFD2"/>
    </sheetView>
  </sheetViews>
  <sheetFormatPr defaultRowHeight="14.5" x14ac:dyDescent="0.35"/>
  <cols>
    <col min="1" max="1" width="41.08984375" customWidth="1"/>
    <col min="2" max="9" width="9.7265625" style="1" customWidth="1"/>
    <col min="10" max="10" width="10.7265625" style="1" bestFit="1" customWidth="1"/>
  </cols>
  <sheetData>
    <row r="3" spans="1:10" s="2" customFormat="1" x14ac:dyDescent="0.35">
      <c r="A3" s="2" t="s">
        <v>26</v>
      </c>
      <c r="B3" s="3">
        <v>2017</v>
      </c>
      <c r="C3" s="3">
        <v>2018</v>
      </c>
      <c r="D3" s="3">
        <v>2019</v>
      </c>
      <c r="E3" s="3">
        <v>2020</v>
      </c>
      <c r="F3" s="3">
        <v>2021</v>
      </c>
      <c r="G3" s="3">
        <v>2022</v>
      </c>
      <c r="H3" s="3">
        <v>2023</v>
      </c>
      <c r="I3" s="3">
        <v>2024</v>
      </c>
      <c r="J3" s="3" t="s">
        <v>24</v>
      </c>
    </row>
    <row r="4" spans="1:10" x14ac:dyDescent="0.35">
      <c r="A4" t="s">
        <v>1</v>
      </c>
      <c r="B4" s="1">
        <v>3</v>
      </c>
      <c r="J4" s="1">
        <f>SUM(B4:I4)</f>
        <v>3</v>
      </c>
    </row>
    <row r="5" spans="1:10" x14ac:dyDescent="0.35">
      <c r="A5" t="s">
        <v>9</v>
      </c>
      <c r="C5" s="1">
        <v>1</v>
      </c>
      <c r="D5" s="1">
        <v>3</v>
      </c>
      <c r="E5" s="1">
        <v>2</v>
      </c>
      <c r="F5" s="1">
        <v>1</v>
      </c>
      <c r="G5" s="1">
        <v>3</v>
      </c>
      <c r="H5" s="1">
        <v>3</v>
      </c>
      <c r="J5" s="1">
        <f t="shared" ref="J5:J13" si="0">SUM(B5:I5)</f>
        <v>13</v>
      </c>
    </row>
    <row r="6" spans="1:10" x14ac:dyDescent="0.35">
      <c r="A6" t="s">
        <v>10</v>
      </c>
      <c r="C6" s="1">
        <v>4</v>
      </c>
      <c r="D6" s="1">
        <v>7</v>
      </c>
      <c r="E6" s="1">
        <v>4</v>
      </c>
      <c r="F6" s="1">
        <v>2</v>
      </c>
      <c r="G6" s="1">
        <v>2</v>
      </c>
      <c r="J6" s="1">
        <f t="shared" si="0"/>
        <v>19</v>
      </c>
    </row>
    <row r="7" spans="1:10" x14ac:dyDescent="0.35">
      <c r="A7" t="s">
        <v>28</v>
      </c>
      <c r="H7" s="1">
        <v>1</v>
      </c>
      <c r="J7" s="1">
        <f t="shared" si="0"/>
        <v>1</v>
      </c>
    </row>
    <row r="8" spans="1:10" x14ac:dyDescent="0.35">
      <c r="A8" t="s">
        <v>13</v>
      </c>
      <c r="D8" s="1">
        <v>1</v>
      </c>
      <c r="J8" s="1">
        <f t="shared" si="0"/>
        <v>1</v>
      </c>
    </row>
    <row r="9" spans="1:10" x14ac:dyDescent="0.35">
      <c r="A9" t="s">
        <v>2</v>
      </c>
      <c r="B9" s="1">
        <v>2</v>
      </c>
      <c r="C9" s="1">
        <v>1</v>
      </c>
      <c r="J9" s="1">
        <f t="shared" si="0"/>
        <v>3</v>
      </c>
    </row>
    <row r="10" spans="1:10" x14ac:dyDescent="0.35">
      <c r="A10" t="s">
        <v>6</v>
      </c>
      <c r="B10" s="1">
        <v>1</v>
      </c>
      <c r="C10" s="1">
        <v>1</v>
      </c>
      <c r="D10" s="1">
        <v>1</v>
      </c>
      <c r="E10" s="1">
        <v>1</v>
      </c>
      <c r="H10" s="1">
        <v>1</v>
      </c>
      <c r="J10" s="1">
        <f t="shared" si="0"/>
        <v>5</v>
      </c>
    </row>
    <row r="11" spans="1:10" x14ac:dyDescent="0.35">
      <c r="A11" t="s">
        <v>15</v>
      </c>
      <c r="E11" s="1">
        <v>2</v>
      </c>
      <c r="H11" s="1">
        <v>2</v>
      </c>
      <c r="J11" s="1">
        <f t="shared" si="0"/>
        <v>4</v>
      </c>
    </row>
    <row r="12" spans="1:10" x14ac:dyDescent="0.35">
      <c r="A12" t="s">
        <v>14</v>
      </c>
      <c r="D12" s="1">
        <v>1</v>
      </c>
      <c r="J12" s="1">
        <f t="shared" si="0"/>
        <v>1</v>
      </c>
    </row>
    <row r="13" spans="1:10" x14ac:dyDescent="0.35">
      <c r="A13" t="s">
        <v>20</v>
      </c>
      <c r="H13" s="1">
        <v>1</v>
      </c>
      <c r="J13" s="1">
        <f t="shared" si="0"/>
        <v>1</v>
      </c>
    </row>
    <row r="14" spans="1:10" s="2" customFormat="1" x14ac:dyDescent="0.35">
      <c r="A14" s="2" t="s">
        <v>24</v>
      </c>
      <c r="B14" s="3">
        <f>SUM(B4:B13)</f>
        <v>6</v>
      </c>
      <c r="C14" s="3">
        <f>SUM(C4:C13)</f>
        <v>7</v>
      </c>
      <c r="D14" s="3">
        <f>SUM(D4:D13)</f>
        <v>13</v>
      </c>
      <c r="E14" s="3">
        <f>SUM(E4:E13)</f>
        <v>9</v>
      </c>
      <c r="F14" s="3">
        <f>SUM(F4:F13)</f>
        <v>3</v>
      </c>
      <c r="G14" s="3">
        <f>SUM(G4:G13)</f>
        <v>5</v>
      </c>
      <c r="H14" s="3">
        <f>SUM(H4:H13)</f>
        <v>8</v>
      </c>
      <c r="I14" s="3">
        <f>SUM(I4:I13)</f>
        <v>0</v>
      </c>
      <c r="J14" s="3">
        <f>SUM(J4:J13)</f>
        <v>51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14:I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9421-6998-458F-86B6-11A07541759B}">
  <dimension ref="A3:J14"/>
  <sheetViews>
    <sheetView workbookViewId="0">
      <selection activeCell="A16" sqref="A16"/>
    </sheetView>
  </sheetViews>
  <sheetFormatPr defaultRowHeight="14.5" x14ac:dyDescent="0.35"/>
  <cols>
    <col min="1" max="1" width="137.90625" bestFit="1" customWidth="1"/>
    <col min="2" max="9" width="10.453125" style="1" customWidth="1"/>
    <col min="10" max="10" width="10.7265625" style="3" bestFit="1" customWidth="1"/>
  </cols>
  <sheetData>
    <row r="3" spans="1:10" s="2" customFormat="1" x14ac:dyDescent="0.35">
      <c r="A3" s="2" t="s">
        <v>23</v>
      </c>
      <c r="B3" s="3">
        <v>2017</v>
      </c>
      <c r="C3" s="3">
        <v>2018</v>
      </c>
      <c r="D3" s="3">
        <v>2019</v>
      </c>
      <c r="E3" s="3">
        <v>2020</v>
      </c>
      <c r="F3" s="3">
        <v>2021</v>
      </c>
      <c r="G3" s="3">
        <v>2022</v>
      </c>
      <c r="H3" s="3">
        <v>2023</v>
      </c>
      <c r="I3" s="3">
        <v>2024</v>
      </c>
      <c r="J3" s="3" t="s">
        <v>24</v>
      </c>
    </row>
    <row r="4" spans="1:10" x14ac:dyDescent="0.35">
      <c r="A4" t="s">
        <v>11</v>
      </c>
      <c r="C4" s="1">
        <v>1</v>
      </c>
      <c r="D4" s="1">
        <v>2</v>
      </c>
      <c r="E4" s="1">
        <v>3</v>
      </c>
      <c r="F4" s="1">
        <v>2</v>
      </c>
      <c r="G4" s="1">
        <v>2</v>
      </c>
      <c r="H4" s="1">
        <v>4</v>
      </c>
      <c r="J4" s="3">
        <f>SUM(B4:I4)</f>
        <v>14</v>
      </c>
    </row>
    <row r="5" spans="1:10" x14ac:dyDescent="0.35">
      <c r="A5" t="s">
        <v>3</v>
      </c>
      <c r="B5" s="1">
        <v>15</v>
      </c>
      <c r="C5" s="1">
        <v>1</v>
      </c>
      <c r="J5" s="3">
        <f t="shared" ref="J5:J13" si="0">SUM(B5:I5)</f>
        <v>16</v>
      </c>
    </row>
    <row r="6" spans="1:10" x14ac:dyDescent="0.35">
      <c r="A6" t="s">
        <v>7</v>
      </c>
      <c r="B6" s="1">
        <v>2</v>
      </c>
      <c r="C6" s="1">
        <v>2</v>
      </c>
      <c r="D6" s="1">
        <v>4</v>
      </c>
      <c r="E6" s="1">
        <v>2</v>
      </c>
      <c r="G6" s="1">
        <v>1</v>
      </c>
      <c r="J6" s="3">
        <f t="shared" si="0"/>
        <v>11</v>
      </c>
    </row>
    <row r="7" spans="1:10" x14ac:dyDescent="0.35">
      <c r="A7" t="s">
        <v>8</v>
      </c>
      <c r="B7" s="1">
        <v>1</v>
      </c>
      <c r="C7" s="1">
        <v>14</v>
      </c>
      <c r="D7" s="1">
        <v>16</v>
      </c>
      <c r="E7" s="1">
        <v>23</v>
      </c>
      <c r="F7" s="1">
        <v>29</v>
      </c>
      <c r="G7" s="1">
        <v>32</v>
      </c>
      <c r="H7" s="1">
        <v>14</v>
      </c>
      <c r="J7" s="3">
        <f t="shared" si="0"/>
        <v>129</v>
      </c>
    </row>
    <row r="8" spans="1:10" x14ac:dyDescent="0.35">
      <c r="A8" t="s">
        <v>4</v>
      </c>
      <c r="B8" s="1">
        <v>7</v>
      </c>
      <c r="C8" s="1">
        <v>8</v>
      </c>
      <c r="D8" s="1">
        <v>7</v>
      </c>
      <c r="E8" s="1">
        <v>14</v>
      </c>
      <c r="F8" s="1">
        <v>13</v>
      </c>
      <c r="G8" s="1">
        <v>28</v>
      </c>
      <c r="H8" s="1">
        <v>23</v>
      </c>
      <c r="J8" s="3">
        <f t="shared" si="0"/>
        <v>100</v>
      </c>
    </row>
    <row r="9" spans="1:10" x14ac:dyDescent="0.35">
      <c r="A9" t="s">
        <v>5</v>
      </c>
      <c r="B9" s="1">
        <v>2</v>
      </c>
      <c r="C9" s="1">
        <v>1</v>
      </c>
      <c r="D9" s="1">
        <v>4</v>
      </c>
      <c r="E9" s="1">
        <v>5</v>
      </c>
      <c r="F9" s="1">
        <v>8</v>
      </c>
      <c r="G9" s="1">
        <v>8</v>
      </c>
      <c r="H9" s="1">
        <v>7</v>
      </c>
      <c r="J9" s="3">
        <f t="shared" si="0"/>
        <v>35</v>
      </c>
    </row>
    <row r="10" spans="1:10" x14ac:dyDescent="0.35">
      <c r="A10" t="s">
        <v>16</v>
      </c>
      <c r="E10" s="1">
        <v>1</v>
      </c>
      <c r="G10" s="1">
        <v>1</v>
      </c>
      <c r="H10" s="1">
        <v>1</v>
      </c>
      <c r="J10" s="3">
        <f t="shared" si="0"/>
        <v>3</v>
      </c>
    </row>
    <row r="11" spans="1:10" x14ac:dyDescent="0.35">
      <c r="A11" t="s">
        <v>12</v>
      </c>
      <c r="D11" s="1">
        <v>1</v>
      </c>
      <c r="J11" s="3">
        <f t="shared" si="0"/>
        <v>1</v>
      </c>
    </row>
    <row r="12" spans="1:10" x14ac:dyDescent="0.35">
      <c r="A12" t="s">
        <v>18</v>
      </c>
      <c r="G12" s="1">
        <v>1</v>
      </c>
      <c r="J12" s="3">
        <f t="shared" si="0"/>
        <v>1</v>
      </c>
    </row>
    <row r="13" spans="1:10" x14ac:dyDescent="0.35">
      <c r="A13" t="s">
        <v>27</v>
      </c>
      <c r="G13" s="1">
        <v>1</v>
      </c>
      <c r="H13" s="1">
        <v>14</v>
      </c>
      <c r="I13" s="1">
        <v>13</v>
      </c>
      <c r="J13" s="3">
        <f t="shared" si="0"/>
        <v>28</v>
      </c>
    </row>
    <row r="14" spans="1:10" s="2" customFormat="1" x14ac:dyDescent="0.35">
      <c r="A14" s="2" t="s">
        <v>24</v>
      </c>
      <c r="B14" s="3">
        <f>SUM(B4:B13)</f>
        <v>27</v>
      </c>
      <c r="C14" s="3">
        <f t="shared" ref="C14:J14" si="1">SUM(C4:C13)</f>
        <v>27</v>
      </c>
      <c r="D14" s="3">
        <f t="shared" si="1"/>
        <v>34</v>
      </c>
      <c r="E14" s="3">
        <f t="shared" si="1"/>
        <v>48</v>
      </c>
      <c r="F14" s="3">
        <f t="shared" si="1"/>
        <v>52</v>
      </c>
      <c r="G14" s="3">
        <f t="shared" si="1"/>
        <v>74</v>
      </c>
      <c r="H14" s="3">
        <f t="shared" si="1"/>
        <v>63</v>
      </c>
      <c r="I14" s="3">
        <f t="shared" si="1"/>
        <v>13</v>
      </c>
      <c r="J14" s="3">
        <f t="shared" si="1"/>
        <v>338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1" ma:contentTypeDescription="Create a new document." ma:contentTypeScope="" ma:versionID="d85e19f48a71a6e1011d54c4c461b9f4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0ffb137d27da98cbf5a218e58c1df98c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98CCA8-90CC-44D3-8C5E-E260914FD1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1E0F5D-F42C-4C79-ACB4-8B245BDF1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BC5BE9-4D13-4DA3-9D61-267695FFECB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ed9cf6-2458-4c23-a465-f77f323adf94"/>
    <ds:schemaRef ds:uri="0f18e29a-befb-4666-b9da-eb97f02baa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Crimes</vt:lpstr>
      <vt:lpstr>Positive Outcomes</vt:lpstr>
      <vt:lpstr>Other 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Corfield</dc:creator>
  <cp:lastModifiedBy>Nicholas Penny</cp:lastModifiedBy>
  <dcterms:created xsi:type="dcterms:W3CDTF">2024-04-02T11:10:52Z</dcterms:created>
  <dcterms:modified xsi:type="dcterms:W3CDTF">2024-04-03T07:40:05Z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2024-04-02T11:11:00Z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6188cfc0-44ee-47c3-9349-b46ca789bf88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  <property fmtid="{D5CDD505-2E9C-101B-9397-08002B2CF9AE}" pid="10" name="MediaServiceImageTags">
    <vt:lpwstr/>
  </property>
</Properties>
</file>